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e005\Desktop\MV素材\47\"/>
    </mc:Choice>
  </mc:AlternateContent>
  <xr:revisionPtr revIDLastSave="0" documentId="13_ncr:1_{882047E9-1748-4674-A4D6-F027C03EDF6A}" xr6:coauthVersionLast="47" xr6:coauthVersionMax="47" xr10:uidLastSave="{00000000-0000-0000-0000-000000000000}"/>
  <bookViews>
    <workbookView xWindow="3360" yWindow="1110" windowWidth="17490" windowHeight="9150" firstSheet="1" activeTab="1"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F8" i="1" l="1"/>
  <c r="F3" i="1"/>
  <c r="F4" i="1"/>
  <c r="F5" i="1"/>
  <c r="F6" i="1"/>
  <c r="F7" i="1"/>
</calcChain>
</file>

<file path=xl/sharedStrings.xml><?xml version="1.0" encoding="utf-8"?>
<sst xmlns="http://schemas.openxmlformats.org/spreadsheetml/2006/main" count="48" uniqueCount="41">
  <si>
    <t>差別の領域</t>
    <rPh sb="0" eb="2">
      <t>サベツ</t>
    </rPh>
    <rPh sb="3" eb="5">
      <t>リョウイキ</t>
    </rPh>
    <phoneticPr fontId="1"/>
  </si>
  <si>
    <t>高所得国（％）</t>
    <rPh sb="0" eb="3">
      <t>コウショトク</t>
    </rPh>
    <rPh sb="3" eb="4">
      <t>クニ</t>
    </rPh>
    <phoneticPr fontId="1"/>
  </si>
  <si>
    <t>中所得国</t>
    <rPh sb="0" eb="1">
      <t>チュウ</t>
    </rPh>
    <rPh sb="1" eb="3">
      <t>ショトク</t>
    </rPh>
    <rPh sb="3" eb="4">
      <t>クニ</t>
    </rPh>
    <phoneticPr fontId="1"/>
  </si>
  <si>
    <t>低所得国</t>
    <rPh sb="0" eb="3">
      <t>テイショトク</t>
    </rPh>
    <rPh sb="3" eb="4">
      <t>クニ</t>
    </rPh>
    <phoneticPr fontId="1"/>
  </si>
  <si>
    <t>（計算用）</t>
    <rPh sb="1" eb="4">
      <t>ケイサンヨウ</t>
    </rPh>
    <phoneticPr fontId="1"/>
  </si>
  <si>
    <t>説明</t>
    <rPh sb="0" eb="2">
      <t>セツメイ</t>
    </rPh>
    <phoneticPr fontId="1"/>
  </si>
  <si>
    <t>コメント例</t>
    <rPh sb="4" eb="5">
      <t>レイ</t>
    </rPh>
    <phoneticPr fontId="1"/>
  </si>
  <si>
    <t>People doing things for you</t>
    <phoneticPr fontId="1"/>
  </si>
  <si>
    <t>自分ではなく他の人が作業を実施</t>
    <rPh sb="0" eb="2">
      <t>ジブン</t>
    </rPh>
    <rPh sb="6" eb="7">
      <t>ホカ</t>
    </rPh>
    <rPh sb="8" eb="9">
      <t>ヒト</t>
    </rPh>
    <rPh sb="10" eb="12">
      <t>サギョウ</t>
    </rPh>
    <rPh sb="13" eb="15">
      <t>ジッシ</t>
    </rPh>
    <phoneticPr fontId="1"/>
  </si>
  <si>
    <t>自分でもできることを他の人にされてしまう経験があるかどうか。</t>
    <rPh sb="0" eb="2">
      <t>ジブン</t>
    </rPh>
    <rPh sb="10" eb="11">
      <t>ホカ</t>
    </rPh>
    <rPh sb="12" eb="13">
      <t>ヒト</t>
    </rPh>
    <rPh sb="20" eb="22">
      <t>ケイケン</t>
    </rPh>
    <phoneticPr fontId="1"/>
  </si>
  <si>
    <t>Not taking your Opinion Seriously</t>
    <phoneticPr fontId="1"/>
  </si>
  <si>
    <t>自分の意見を真剣に聞いてもらえない</t>
    <rPh sb="0" eb="2">
      <t>ジブン</t>
    </rPh>
    <rPh sb="3" eb="5">
      <t>イケン</t>
    </rPh>
    <rPh sb="6" eb="8">
      <t>シンケン</t>
    </rPh>
    <rPh sb="9" eb="10">
      <t>キ</t>
    </rPh>
    <phoneticPr fontId="1"/>
  </si>
  <si>
    <t>認知症により、自分の意見が真剣に聞き入れられてないと感じたことがあるかどうか。</t>
    <rPh sb="0" eb="3">
      <t>ニンチショウ</t>
    </rPh>
    <rPh sb="7" eb="9">
      <t>ジブン</t>
    </rPh>
    <rPh sb="10" eb="12">
      <t>イケン</t>
    </rPh>
    <rPh sb="13" eb="15">
      <t>シンケン</t>
    </rPh>
    <rPh sb="16" eb="17">
      <t>キ</t>
    </rPh>
    <rPh sb="18" eb="19">
      <t>イ</t>
    </rPh>
    <rPh sb="26" eb="27">
      <t>カン</t>
    </rPh>
    <phoneticPr fontId="1"/>
  </si>
  <si>
    <t>「あなたは認知症があるのだから、何を知っているというのか、と言われた」（60歳、女性、オーストラリア）「あなたの意見にはもう意味がありません、と言われた」（60歳、男性、アメリカ）</t>
    <rPh sb="5" eb="8">
      <t>ニンチショウ</t>
    </rPh>
    <rPh sb="16" eb="17">
      <t>ナン</t>
    </rPh>
    <rPh sb="18" eb="19">
      <t>シ</t>
    </rPh>
    <rPh sb="30" eb="31">
      <t>イ</t>
    </rPh>
    <rPh sb="38" eb="39">
      <t>サイ</t>
    </rPh>
    <rPh sb="40" eb="42">
      <t>ジョセイ</t>
    </rPh>
    <rPh sb="56" eb="58">
      <t>イケン</t>
    </rPh>
    <rPh sb="62" eb="64">
      <t>イミ</t>
    </rPh>
    <rPh sb="72" eb="73">
      <t>イ</t>
    </rPh>
    <rPh sb="80" eb="81">
      <t>サイ</t>
    </rPh>
    <rPh sb="82" eb="84">
      <t>ダンセイ</t>
    </rPh>
    <phoneticPr fontId="1"/>
  </si>
  <si>
    <t>Denied a Choice to do something</t>
    <phoneticPr fontId="1"/>
  </si>
  <si>
    <t>何かを行う選択権を否定される</t>
    <rPh sb="0" eb="1">
      <t>ナニ</t>
    </rPh>
    <rPh sb="3" eb="4">
      <t>オコナ</t>
    </rPh>
    <rPh sb="5" eb="8">
      <t>センタクケン</t>
    </rPh>
    <rPh sb="9" eb="11">
      <t>ヒテイ</t>
    </rPh>
    <phoneticPr fontId="1"/>
  </si>
  <si>
    <t>Jokes about Dementia Symptoms</t>
    <phoneticPr fontId="1"/>
  </si>
  <si>
    <t>認知症の症状に対する中傷的発言</t>
    <rPh sb="0" eb="3">
      <t>ニンチショウ</t>
    </rPh>
    <rPh sb="4" eb="6">
      <t>ショウジョウ</t>
    </rPh>
    <rPh sb="7" eb="8">
      <t>タイ</t>
    </rPh>
    <rPh sb="10" eb="12">
      <t>チュウショウ</t>
    </rPh>
    <rPh sb="12" eb="13">
      <t>テキ</t>
    </rPh>
    <rPh sb="13" eb="15">
      <t>ハツゲン</t>
    </rPh>
    <phoneticPr fontId="1"/>
  </si>
  <si>
    <t xml:space="preserve">
</t>
    <phoneticPr fontId="1"/>
  </si>
  <si>
    <t>Making or Keeping Friends</t>
    <phoneticPr fontId="1"/>
  </si>
  <si>
    <t>友情関係の維持</t>
    <rPh sb="0" eb="2">
      <t>ユウジョウ</t>
    </rPh>
    <rPh sb="2" eb="4">
      <t>カンケイ</t>
    </rPh>
    <rPh sb="5" eb="7">
      <t>イジ</t>
    </rPh>
    <phoneticPr fontId="1"/>
  </si>
  <si>
    <t xml:space="preserve">友情関係を保つうえで不条理な対応を受けたことがあるかどうか。
</t>
    <rPh sb="0" eb="2">
      <t>ユウジョウ</t>
    </rPh>
    <rPh sb="2" eb="4">
      <t>カンケイ</t>
    </rPh>
    <rPh sb="5" eb="6">
      <t>タモ</t>
    </rPh>
    <rPh sb="10" eb="13">
      <t>フジョウリ</t>
    </rPh>
    <rPh sb="14" eb="16">
      <t>タイオウ</t>
    </rPh>
    <rPh sb="17" eb="18">
      <t>ウ</t>
    </rPh>
    <phoneticPr fontId="1"/>
  </si>
  <si>
    <t>「認知症があるとわかると、人は離れていく傾向にある」（60歳、男性、アメリカ）
「昔と違う自分に対応できない」（69歳、男性、オーストラリア）「周りはコントロールできない態度を理解できない」（62歳、男性、インド）「友人のうち何人かは情報を共有してくれない」（64歳、女性、タイ）</t>
    <rPh sb="1" eb="4">
      <t>ニンチショウ</t>
    </rPh>
    <rPh sb="13" eb="14">
      <t>ヒト</t>
    </rPh>
    <rPh sb="15" eb="16">
      <t>ハナ</t>
    </rPh>
    <rPh sb="20" eb="22">
      <t>ケイコウ</t>
    </rPh>
    <rPh sb="29" eb="30">
      <t>サイ</t>
    </rPh>
    <rPh sb="31" eb="33">
      <t>ダンセイ</t>
    </rPh>
    <rPh sb="41" eb="42">
      <t>ムカシ</t>
    </rPh>
    <rPh sb="43" eb="44">
      <t>チガ</t>
    </rPh>
    <rPh sb="45" eb="47">
      <t>ジブン</t>
    </rPh>
    <rPh sb="48" eb="50">
      <t>タイオウ</t>
    </rPh>
    <rPh sb="58" eb="59">
      <t>サイ</t>
    </rPh>
    <rPh sb="60" eb="62">
      <t>ダンセイ</t>
    </rPh>
    <rPh sb="72" eb="73">
      <t>マワ</t>
    </rPh>
    <rPh sb="85" eb="87">
      <t>タイド</t>
    </rPh>
    <rPh sb="88" eb="90">
      <t>リカイ</t>
    </rPh>
    <rPh sb="98" eb="99">
      <t>サイ</t>
    </rPh>
    <rPh sb="100" eb="102">
      <t>ダンセイ</t>
    </rPh>
    <rPh sb="108" eb="110">
      <t>ユウジン</t>
    </rPh>
    <rPh sb="113" eb="115">
      <t>ナンニン</t>
    </rPh>
    <rPh sb="117" eb="119">
      <t>ジョウホウ</t>
    </rPh>
    <rPh sb="120" eb="122">
      <t>キョウユウ</t>
    </rPh>
    <rPh sb="132" eb="133">
      <t>サイ</t>
    </rPh>
    <rPh sb="134" eb="136">
      <t>ジョセイ</t>
    </rPh>
    <phoneticPr fontId="1"/>
  </si>
  <si>
    <t>Treatment by Children/Family Members</t>
    <phoneticPr fontId="1"/>
  </si>
  <si>
    <t>家族からの扱い</t>
    <rPh sb="0" eb="2">
      <t>カゾク</t>
    </rPh>
    <rPh sb="5" eb="6">
      <t>アツカ</t>
    </rPh>
    <phoneticPr fontId="1"/>
  </si>
  <si>
    <t>「私の両親、子供、そして他の多くの親戚に完全に捨てられた」（60歳、女性、オーストラリア）「私は家族のほとんどから除外され、かまってほしい人のように扱われた」（66歳、女性、オーストラリア）「私には女兄弟一人しかいないが、私の話はすべて作り話だと思っている」（60歳、女性、カナダ）「私の提案やコメントが時々無視される」（77歳、男性、アメリカ）</t>
    <rPh sb="1" eb="2">
      <t>ワタシ</t>
    </rPh>
    <rPh sb="3" eb="5">
      <t>リョウシン</t>
    </rPh>
    <rPh sb="6" eb="8">
      <t>コドモ</t>
    </rPh>
    <rPh sb="12" eb="13">
      <t>ホカ</t>
    </rPh>
    <rPh sb="14" eb="15">
      <t>オオ</t>
    </rPh>
    <rPh sb="17" eb="19">
      <t>シンセキ</t>
    </rPh>
    <rPh sb="20" eb="22">
      <t>カンゼン</t>
    </rPh>
    <rPh sb="23" eb="24">
      <t>ス</t>
    </rPh>
    <rPh sb="32" eb="33">
      <t>サイ</t>
    </rPh>
    <rPh sb="34" eb="36">
      <t>ジョセイ</t>
    </rPh>
    <rPh sb="46" eb="47">
      <t>ワタシ</t>
    </rPh>
    <rPh sb="48" eb="50">
      <t>カゾク</t>
    </rPh>
    <rPh sb="57" eb="59">
      <t>ジョガイ</t>
    </rPh>
    <rPh sb="69" eb="70">
      <t>ヒト</t>
    </rPh>
    <rPh sb="74" eb="75">
      <t>アツカ</t>
    </rPh>
    <rPh sb="82" eb="83">
      <t>サイ</t>
    </rPh>
    <rPh sb="84" eb="86">
      <t>ジョセイ</t>
    </rPh>
    <rPh sb="96" eb="97">
      <t>ワタシ</t>
    </rPh>
    <rPh sb="99" eb="100">
      <t>オンナ</t>
    </rPh>
    <rPh sb="100" eb="102">
      <t>キョウダイ</t>
    </rPh>
    <rPh sb="102" eb="104">
      <t>ヒトリ</t>
    </rPh>
    <rPh sb="111" eb="112">
      <t>ワタシ</t>
    </rPh>
    <rPh sb="113" eb="114">
      <t>ハナシ</t>
    </rPh>
    <rPh sb="118" eb="119">
      <t>ツク</t>
    </rPh>
    <rPh sb="120" eb="121">
      <t>バナシ</t>
    </rPh>
    <rPh sb="123" eb="124">
      <t>オモ</t>
    </rPh>
    <rPh sb="132" eb="133">
      <t>サイ</t>
    </rPh>
    <rPh sb="134" eb="136">
      <t>ジョセイ</t>
    </rPh>
    <rPh sb="142" eb="143">
      <t>ワタシ</t>
    </rPh>
    <rPh sb="144" eb="146">
      <t>テイアン</t>
    </rPh>
    <rPh sb="152" eb="154">
      <t>トキドキ</t>
    </rPh>
    <rPh sb="154" eb="156">
      <t>ムシ</t>
    </rPh>
    <rPh sb="163" eb="164">
      <t>サイ</t>
    </rPh>
    <rPh sb="165" eb="167">
      <t>ダンセイ</t>
    </rPh>
    <phoneticPr fontId="1"/>
  </si>
  <si>
    <t>Social Life</t>
    <phoneticPr fontId="1"/>
  </si>
  <si>
    <t>社交</t>
    <rPh sb="0" eb="2">
      <t>シャコウ</t>
    </rPh>
    <phoneticPr fontId="1"/>
  </si>
  <si>
    <t xml:space="preserve">社交の場や、趣味、イベント参加の場面で不公平な対応を受けたと感じたかどうか。
</t>
    <rPh sb="0" eb="2">
      <t>シャコウ</t>
    </rPh>
    <rPh sb="3" eb="4">
      <t>バ</t>
    </rPh>
    <rPh sb="6" eb="8">
      <t>シュミ</t>
    </rPh>
    <rPh sb="13" eb="15">
      <t>サンカ</t>
    </rPh>
    <rPh sb="16" eb="18">
      <t>バメン</t>
    </rPh>
    <rPh sb="19" eb="22">
      <t>フコウヘイ</t>
    </rPh>
    <rPh sb="23" eb="25">
      <t>タイオウ</t>
    </rPh>
    <rPh sb="26" eb="27">
      <t>ウ</t>
    </rPh>
    <rPh sb="30" eb="31">
      <t>カン</t>
    </rPh>
    <phoneticPr fontId="1"/>
  </si>
  <si>
    <t>「認知症を患ったことにより、交流の場に呼んでもらえなくなった。」（71歳、女性、アメリカ）</t>
    <rPh sb="1" eb="4">
      <t>ニンチショウ</t>
    </rPh>
    <rPh sb="5" eb="6">
      <t>ワズラ</t>
    </rPh>
    <rPh sb="14" eb="16">
      <t>コウリュウ</t>
    </rPh>
    <rPh sb="17" eb="18">
      <t>バ</t>
    </rPh>
    <rPh sb="19" eb="20">
      <t>ヨ</t>
    </rPh>
    <rPh sb="35" eb="36">
      <t>サイ</t>
    </rPh>
    <rPh sb="37" eb="39">
      <t>ジョセイ</t>
    </rPh>
    <phoneticPr fontId="1"/>
  </si>
  <si>
    <t>高所得国</t>
    <rPh sb="0" eb="3">
      <t>コウショトク</t>
    </rPh>
    <rPh sb="3" eb="4">
      <t>クニ</t>
    </rPh>
    <phoneticPr fontId="1"/>
  </si>
  <si>
    <t>認知症の症状に
対する中傷的発言</t>
    <rPh sb="0" eb="3">
      <t>ニンチショウ</t>
    </rPh>
    <rPh sb="4" eb="6">
      <t>ショウジョウ</t>
    </rPh>
    <rPh sb="8" eb="9">
      <t>タイ</t>
    </rPh>
    <rPh sb="11" eb="13">
      <t>チュウショウ</t>
    </rPh>
    <rPh sb="13" eb="14">
      <t>テキ</t>
    </rPh>
    <rPh sb="14" eb="16">
      <t>ハツゲン</t>
    </rPh>
    <phoneticPr fontId="1"/>
  </si>
  <si>
    <t>自分ではなく
他の人が作業を実施</t>
    <rPh sb="0" eb="2">
      <t>ジブン</t>
    </rPh>
    <rPh sb="7" eb="8">
      <t>ホカ</t>
    </rPh>
    <rPh sb="9" eb="10">
      <t>ヒト</t>
    </rPh>
    <rPh sb="11" eb="13">
      <t>サギョウ</t>
    </rPh>
    <rPh sb="14" eb="16">
      <t>ジッシ</t>
    </rPh>
    <phoneticPr fontId="1"/>
  </si>
  <si>
    <t>自分の意見を真剣に
聞いてもらえない</t>
    <rPh sb="0" eb="2">
      <t>ジブン</t>
    </rPh>
    <rPh sb="3" eb="5">
      <t>イケン</t>
    </rPh>
    <rPh sb="6" eb="8">
      <t>シンケン</t>
    </rPh>
    <rPh sb="10" eb="11">
      <t>キ</t>
    </rPh>
    <phoneticPr fontId="1"/>
  </si>
  <si>
    <t>差別を受けたと答えた人の割合：認知症患者、家族、ケアワーカーに聞く</t>
    <rPh sb="0" eb="2">
      <t>サベツ</t>
    </rPh>
    <rPh sb="3" eb="4">
      <t>ウ</t>
    </rPh>
    <rPh sb="7" eb="8">
      <t>コタ</t>
    </rPh>
    <rPh sb="10" eb="11">
      <t>ヒト</t>
    </rPh>
    <rPh sb="12" eb="14">
      <t>ワリアイ</t>
    </rPh>
    <rPh sb="15" eb="18">
      <t>ニンチショウ</t>
    </rPh>
    <rPh sb="18" eb="20">
      <t>カンジャ</t>
    </rPh>
    <rPh sb="21" eb="23">
      <t>カゾク</t>
    </rPh>
    <rPh sb="31" eb="32">
      <t>キ</t>
    </rPh>
    <phoneticPr fontId="1"/>
  </si>
  <si>
    <t xml:space="preserve">注） 認知症患者、その家族、ケアワーカーを含む7 万人（155 か国）に対して行われたアンケート調査のうち、認知症患者に対し、差
別を受けたと感じる場面を尋ねた調査結果。複数回答可能で、全回答者1446 名に占める回答数の割合を示す。世界銀行が定める
所得グループ別に集計。ここでは、3 グループの合計％が最も高かった上位5 つの項目を取り上げている。
</t>
    <phoneticPr fontId="1"/>
  </si>
  <si>
    <t>出所） Alzheimer’s Disease International（ 2019）”World Alzheimer Report 2019: Attitudes to Dementia”</t>
    <phoneticPr fontId="1"/>
  </si>
  <si>
    <t>あなたの意見にはもう意味がない、と言われた」（60 歳、男性、米）</t>
    <phoneticPr fontId="1"/>
  </si>
  <si>
    <t>「認知症があるとわかると、人は
離れていく傾向にある」（60 歳、男性、米）</t>
    <rPh sb="33" eb="35">
      <t>ダンセイ</t>
    </rPh>
    <rPh sb="36" eb="37">
      <t>ベイ</t>
    </rPh>
    <phoneticPr fontId="1"/>
  </si>
  <si>
    <t>「状況にそぐわない行動を周囲が理解できない」（62 歳、男性、印）
「友人のうち何人かは情報を共有してくれない」（64 歳、女性、タイ）</t>
    <phoneticPr fontId="1"/>
  </si>
  <si>
    <t>「私は家族のほとんどから除外され、かまって
ほしい人のように扱われた」（66 歳、女性、豪）
「私には女兄弟一人しかいない。私の話はすべ
て作り話だと思っている」（60 歳、女性、加）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</si>
</sst>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0"/>
      <color theme="1"/>
      <name val="游ゴシック"/>
      <family val="3"/>
      <charset val="128"/>
      <scheme val="minor"/>
    </font>
    <font>
      <sz val="10"/>
      <color theme="1"/>
      <name val="メイリオ"/>
      <family val="3"/>
      <charset val="128"/>
    </font>
    <font>
      <b/>
      <sz val="10"/>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2" fillId="0" borderId="0" xfId="0" applyFont="1" applyAlignment="1">
      <alignment horizontal="left" vertical="top"/>
    </xf>
    <xf numFmtId="0" fontId="2" fillId="0" borderId="0" xfId="0" applyFont="1" applyAlignment="1">
      <alignment horizontal="left" vertical="top" wrapText="1"/>
    </xf>
    <xf numFmtId="0" fontId="2" fillId="0" borderId="1" xfId="0" applyFont="1" applyBorder="1">
      <alignment vertical="center"/>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3" fillId="2" borderId="1" xfId="0" applyFont="1" applyFill="1" applyBorder="1">
      <alignment vertical="center"/>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center"/>
    </xf>
    <xf numFmtId="0" fontId="4" fillId="0" borderId="0" xfId="0" applyFont="1">
      <alignment vertical="center"/>
    </xf>
    <xf numFmtId="0" fontId="4" fillId="0" borderId="0" xfId="0" applyFont="1" applyAlignment="1">
      <alignment horizontal="left" vertical="top"/>
    </xf>
    <xf numFmtId="0" fontId="4" fillId="0" borderId="0" xfId="0" applyFont="1" applyAlignment="1">
      <alignment horizontal="left" vertical="top" wrapText="1"/>
    </xf>
    <xf numFmtId="0" fontId="5" fillId="2" borderId="1" xfId="0" applyFont="1" applyFill="1" applyBorder="1" applyAlignment="1">
      <alignment horizontal="left" vertical="center"/>
    </xf>
    <xf numFmtId="0" fontId="5" fillId="2" borderId="1" xfId="0" applyFont="1" applyFill="1" applyBorder="1">
      <alignment vertical="center"/>
    </xf>
    <xf numFmtId="0" fontId="5" fillId="2" borderId="1" xfId="0" applyFont="1" applyFill="1" applyBorder="1" applyAlignment="1">
      <alignment horizontal="left" vertical="top" wrapText="1"/>
    </xf>
    <xf numFmtId="0" fontId="4" fillId="0" borderId="1" xfId="0" applyFont="1" applyBorder="1" applyAlignment="1">
      <alignment horizontal="left" vertical="center"/>
    </xf>
    <xf numFmtId="0" fontId="4" fillId="0" borderId="1" xfId="0" applyFont="1" applyBorder="1">
      <alignment vertical="center"/>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workbookViewId="0">
      <selection activeCell="F2" sqref="F2"/>
    </sheetView>
  </sheetViews>
  <sheetFormatPr defaultRowHeight="16.5" x14ac:dyDescent="0.4"/>
  <cols>
    <col min="1" max="1" width="30.875" style="1" customWidth="1"/>
    <col min="2" max="2" width="30.75" style="1" customWidth="1"/>
    <col min="3" max="3" width="10.875" style="1" customWidth="1"/>
    <col min="4" max="6" width="9" style="1"/>
    <col min="7" max="7" width="34.875" style="2" customWidth="1"/>
    <col min="8" max="8" width="42.875" style="3" customWidth="1"/>
    <col min="9" max="16384" width="9" style="1"/>
  </cols>
  <sheetData>
    <row r="1" spans="1:8" x14ac:dyDescent="0.4">
      <c r="A1" s="7"/>
      <c r="B1" s="10" t="s">
        <v>0</v>
      </c>
      <c r="C1" s="7" t="s">
        <v>1</v>
      </c>
      <c r="D1" s="7" t="s">
        <v>2</v>
      </c>
      <c r="E1" s="7" t="s">
        <v>3</v>
      </c>
      <c r="F1" s="7" t="s">
        <v>4</v>
      </c>
      <c r="G1" s="8" t="s">
        <v>5</v>
      </c>
      <c r="H1" s="9" t="s">
        <v>6</v>
      </c>
    </row>
    <row r="2" spans="1:8" ht="33" x14ac:dyDescent="0.4">
      <c r="A2" s="4" t="s">
        <v>7</v>
      </c>
      <c r="B2" s="4" t="s">
        <v>8</v>
      </c>
      <c r="C2" s="4">
        <v>59.1</v>
      </c>
      <c r="D2" s="4">
        <v>75</v>
      </c>
      <c r="E2" s="4">
        <v>50</v>
      </c>
      <c r="F2" s="4">
        <f>SUM(C2:E2)</f>
        <v>184.1</v>
      </c>
      <c r="G2" s="6" t="s">
        <v>9</v>
      </c>
      <c r="H2" s="6"/>
    </row>
    <row r="3" spans="1:8" ht="66" x14ac:dyDescent="0.4">
      <c r="A3" s="4" t="s">
        <v>10</v>
      </c>
      <c r="B3" s="4" t="s">
        <v>11</v>
      </c>
      <c r="C3" s="4">
        <v>59.1</v>
      </c>
      <c r="D3" s="4">
        <v>85.7</v>
      </c>
      <c r="E3" s="4">
        <v>62.5</v>
      </c>
      <c r="F3" s="4">
        <f t="shared" ref="F3:F8" si="0">SUM(C3:E3)</f>
        <v>207.3</v>
      </c>
      <c r="G3" s="6" t="s">
        <v>12</v>
      </c>
      <c r="H3" s="6" t="s">
        <v>13</v>
      </c>
    </row>
    <row r="4" spans="1:8" x14ac:dyDescent="0.4">
      <c r="A4" s="4" t="s">
        <v>14</v>
      </c>
      <c r="B4" s="4" t="s">
        <v>15</v>
      </c>
      <c r="C4" s="4">
        <v>54.5</v>
      </c>
      <c r="D4" s="4">
        <v>71.400000000000006</v>
      </c>
      <c r="E4" s="4">
        <v>57.1</v>
      </c>
      <c r="F4" s="4">
        <f t="shared" si="0"/>
        <v>183</v>
      </c>
      <c r="G4" s="5"/>
      <c r="H4" s="6"/>
    </row>
    <row r="5" spans="1:8" ht="33" x14ac:dyDescent="0.4">
      <c r="A5" s="4" t="s">
        <v>16</v>
      </c>
      <c r="B5" s="4" t="s">
        <v>17</v>
      </c>
      <c r="C5" s="4">
        <v>40.9</v>
      </c>
      <c r="D5" s="4">
        <v>42.9</v>
      </c>
      <c r="E5" s="4">
        <v>57.1</v>
      </c>
      <c r="F5" s="4">
        <f t="shared" si="0"/>
        <v>140.9</v>
      </c>
      <c r="G5" s="6" t="s">
        <v>18</v>
      </c>
      <c r="H5" s="6"/>
    </row>
    <row r="6" spans="1:8" ht="124.5" customHeight="1" x14ac:dyDescent="0.4">
      <c r="A6" s="4" t="s">
        <v>19</v>
      </c>
      <c r="B6" s="4" t="s">
        <v>20</v>
      </c>
      <c r="C6" s="4">
        <v>40.9</v>
      </c>
      <c r="D6" s="4">
        <v>57.1</v>
      </c>
      <c r="E6" s="4">
        <v>55.6</v>
      </c>
      <c r="F6" s="4">
        <f t="shared" si="0"/>
        <v>153.6</v>
      </c>
      <c r="G6" s="6" t="s">
        <v>21</v>
      </c>
      <c r="H6" s="6" t="s">
        <v>22</v>
      </c>
    </row>
    <row r="7" spans="1:8" ht="148.5" customHeight="1" x14ac:dyDescent="0.4">
      <c r="A7" s="4" t="s">
        <v>23</v>
      </c>
      <c r="B7" s="4" t="s">
        <v>24</v>
      </c>
      <c r="C7" s="4">
        <v>31.8</v>
      </c>
      <c r="D7" s="4">
        <v>37.5</v>
      </c>
      <c r="E7" s="4">
        <v>62.5</v>
      </c>
      <c r="F7" s="4">
        <f t="shared" si="0"/>
        <v>131.80000000000001</v>
      </c>
      <c r="G7" s="6" t="s">
        <v>18</v>
      </c>
      <c r="H7" s="6" t="s">
        <v>25</v>
      </c>
    </row>
    <row r="8" spans="1:8" ht="49.5" x14ac:dyDescent="0.4">
      <c r="A8" s="4" t="s">
        <v>26</v>
      </c>
      <c r="B8" s="4" t="s">
        <v>27</v>
      </c>
      <c r="C8" s="4">
        <v>31.8</v>
      </c>
      <c r="D8" s="4">
        <v>57.1</v>
      </c>
      <c r="E8" s="4">
        <v>50</v>
      </c>
      <c r="F8" s="4">
        <f t="shared" si="0"/>
        <v>138.9</v>
      </c>
      <c r="G8" s="6" t="s">
        <v>28</v>
      </c>
      <c r="H8" s="6" t="s">
        <v>29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
  <sheetViews>
    <sheetView tabSelected="1" zoomScale="85" zoomScaleNormal="85" workbookViewId="0">
      <selection sqref="A1:XFD1048576"/>
    </sheetView>
  </sheetViews>
  <sheetFormatPr defaultRowHeight="16.5" x14ac:dyDescent="0.4"/>
  <cols>
    <col min="1" max="1" width="30.875" style="11" customWidth="1"/>
    <col min="2" max="2" width="30.75" style="11" customWidth="1"/>
    <col min="3" max="4" width="9" style="11"/>
    <col min="5" max="5" width="10.875" style="11" customWidth="1"/>
    <col min="6" max="6" width="9" style="11"/>
    <col min="7" max="7" width="34.875" style="12" customWidth="1"/>
    <col min="8" max="8" width="42.875" style="13" customWidth="1"/>
    <col min="9" max="16384" width="9" style="11"/>
  </cols>
  <sheetData>
    <row r="1" spans="1:8" x14ac:dyDescent="0.4">
      <c r="A1" s="11" t="s">
        <v>34</v>
      </c>
    </row>
    <row r="3" spans="1:8" x14ac:dyDescent="0.4">
      <c r="A3" s="14" t="s">
        <v>0</v>
      </c>
      <c r="B3" s="15" t="s">
        <v>3</v>
      </c>
      <c r="C3" s="15" t="s">
        <v>2</v>
      </c>
      <c r="D3" s="15" t="s">
        <v>30</v>
      </c>
      <c r="E3" s="16" t="s">
        <v>6</v>
      </c>
      <c r="G3" s="11"/>
      <c r="H3" s="11"/>
    </row>
    <row r="4" spans="1:8" ht="148.5" customHeight="1" x14ac:dyDescent="0.4">
      <c r="A4" s="17" t="s">
        <v>24</v>
      </c>
      <c r="B4" s="18">
        <v>62.5</v>
      </c>
      <c r="C4" s="18">
        <v>37.5</v>
      </c>
      <c r="D4" s="18">
        <v>31.8</v>
      </c>
      <c r="E4" s="19" t="s">
        <v>40</v>
      </c>
      <c r="G4" s="11"/>
      <c r="H4" s="11"/>
    </row>
    <row r="5" spans="1:8" ht="33" x14ac:dyDescent="0.4">
      <c r="A5" s="20" t="s">
        <v>31</v>
      </c>
      <c r="B5" s="18">
        <v>57.1</v>
      </c>
      <c r="C5" s="18">
        <v>42.9</v>
      </c>
      <c r="D5" s="18">
        <v>40.9</v>
      </c>
      <c r="E5" s="19"/>
      <c r="G5" s="11"/>
      <c r="H5" s="11"/>
    </row>
    <row r="6" spans="1:8" ht="124.5" customHeight="1" x14ac:dyDescent="0.4">
      <c r="A6" s="17" t="s">
        <v>20</v>
      </c>
      <c r="B6" s="18">
        <v>55.6</v>
      </c>
      <c r="C6" s="18">
        <v>57.1</v>
      </c>
      <c r="D6" s="18">
        <v>40.9</v>
      </c>
      <c r="E6" s="19" t="s">
        <v>39</v>
      </c>
      <c r="G6" s="11"/>
      <c r="H6" s="11"/>
    </row>
    <row r="7" spans="1:8" ht="115.5" x14ac:dyDescent="0.4">
      <c r="A7" s="20" t="s">
        <v>32</v>
      </c>
      <c r="B7" s="18">
        <v>50</v>
      </c>
      <c r="C7" s="18">
        <v>75</v>
      </c>
      <c r="D7" s="18">
        <v>59.1</v>
      </c>
      <c r="E7" s="19" t="s">
        <v>38</v>
      </c>
      <c r="G7" s="11"/>
      <c r="H7" s="11"/>
    </row>
    <row r="8" spans="1:8" ht="99" x14ac:dyDescent="0.4">
      <c r="A8" s="20" t="s">
        <v>33</v>
      </c>
      <c r="B8" s="18">
        <v>62.5</v>
      </c>
      <c r="C8" s="18">
        <v>85.7</v>
      </c>
      <c r="D8" s="18">
        <v>59.1</v>
      </c>
      <c r="E8" s="19" t="s">
        <v>37</v>
      </c>
      <c r="G8" s="11"/>
      <c r="H8" s="11"/>
    </row>
    <row r="9" spans="1:8" x14ac:dyDescent="0.4">
      <c r="A9" s="21" t="s">
        <v>35</v>
      </c>
      <c r="F9" s="12"/>
      <c r="G9" s="13"/>
      <c r="H9" s="11"/>
    </row>
    <row r="10" spans="1:8" x14ac:dyDescent="0.4">
      <c r="A10" s="11" t="s">
        <v>36</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27EF6666E81146B0CFC594B6EB1471" ma:contentTypeVersion="6" ma:contentTypeDescription="新しいドキュメントを作成します。" ma:contentTypeScope="" ma:versionID="7ab27a8aaae0968e43bd3d039cdc1596">
  <xsd:schema xmlns:xsd="http://www.w3.org/2001/XMLSchema" xmlns:xs="http://www.w3.org/2001/XMLSchema" xmlns:p="http://schemas.microsoft.com/office/2006/metadata/properties" xmlns:ns2="c1b5f435-6a86-4477-9e88-b9fefa60df18" targetNamespace="http://schemas.microsoft.com/office/2006/metadata/properties" ma:root="true" ma:fieldsID="0f8bff2cf76ec005b1d6977258b9f993" ns2:_="">
    <xsd:import namespace="c1b5f435-6a86-4477-9e88-b9fefa60df1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5f435-6a86-4477-9e88-b9fefa60d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73E222-2A2A-4F18-9FBA-46395DBA527C}"/>
</file>

<file path=customXml/itemProps2.xml><?xml version="1.0" encoding="utf-8"?>
<ds:datastoreItem xmlns:ds="http://schemas.openxmlformats.org/officeDocument/2006/customXml" ds:itemID="{E525CC03-1D47-49E5-8835-BF66B71DD76F}">
  <ds:schemaRefs>
    <ds:schemaRef ds:uri="http://schemas.microsoft.com/sharepoint/v3/contenttype/forms"/>
  </ds:schemaRefs>
</ds:datastoreItem>
</file>

<file path=customXml/itemProps3.xml><?xml version="1.0" encoding="utf-8"?>
<ds:datastoreItem xmlns:ds="http://schemas.openxmlformats.org/officeDocument/2006/customXml" ds:itemID="{A8298637-4F62-4F43-A12F-4C156555401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user135</dc:creator>
  <cp:keywords/>
  <dc:description/>
  <cp:lastModifiedBy>e005</cp:lastModifiedBy>
  <cp:revision/>
  <dcterms:created xsi:type="dcterms:W3CDTF">2020-02-20T07:47:09Z</dcterms:created>
  <dcterms:modified xsi:type="dcterms:W3CDTF">2021-06-09T13:22:13Z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0x0101004427EF6666E81146B0CFC594B6EB1471</vt:lpwstr>
  </property>
</Properties>
</file>